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s="1"/>
  <c r="B49" i="29" s="1"/>
  <c r="B50" i="29" s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<sst xmlns="http://schemas.openxmlformats.org/spreadsheetml/2006/main" count="55" uniqueCount="51">
  <si>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</si>
  <si>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</si>
  <si>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</si>
  <si>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</si>
  <si>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</si>
  <si>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</si>
  <si>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</si>
  <si>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</si>
  <si>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</si>
  <si>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</si>
  <si>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</si>
  <si>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</si>
  <si>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</si>
  <si>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</si>
  <si>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</si>
  <si>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</si>
  <si>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</si>
  <si>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</si>
  <si>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</si>
  <si>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</si>
  <si>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</si>
  <si>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</si>
  <si>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</si>
  <si>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</si>
  <si>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</si>
  <si>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Гребенник Валентина Николаевна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</si>
  <si>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46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</si>
  <si>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</si>
  <si>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</si>
  <si>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</si>
  <si>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</si>
  <si>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</si>
  <si>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</si>
  <si>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</si>
  <si>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</si>
  <si>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влице председателя совета дома Гребенник В.Н.</t>
    </r>
  </si>
  <si>
    <t>в т.ч. Оплачено рем.и содерж.</t>
  </si>
  <si>
    <t>Общая площадь квартир - 594,9м2</t>
  </si>
  <si>
    <t xml:space="preserve">Общехозяйственные расходы </t>
  </si>
  <si>
    <t xml:space="preserve">определена приложением № 9 к договору </t>
  </si>
  <si>
    <t>Остаток на начало  квартала</t>
  </si>
  <si>
    <t>Услуги по содержанию многоквартирного дома</t>
  </si>
  <si>
    <t>Расходы по содержанию и тек. ремонту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</si>
  <si>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</si>
  <si>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</si>
  <si>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1 квартал</t>
  </si>
  <si>
    <t>Предъявлено населению 40584,06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</si>
  <si>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</si>
  <si>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</si>
  <si>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три тысячи восемьсот восемьдесят пять рублей 07 копеек.</t>
  </si>
  <si>
    <t>со финансирование по устройству дорожек к подъезду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</si>
</sst>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4" fontId="4" fillId="0" borderId="0" xfId="0" applyNumberFormat="1" applyFont="1"/>
    <xf numFmtId="0" fontId="5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47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4"/>
      <c r="C4" s="4"/>
      <c r="D4" s="26"/>
      <c r="E4" s="28" t="s">
        <v>48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18" customHeight="1" x14ac:dyDescent="0.25">
      <c r="A9" s="37" t="s">
        <v>25</v>
      </c>
      <c r="B9" s="37"/>
      <c r="C9" s="37"/>
      <c r="D9" s="37"/>
      <c r="E9" s="37"/>
    </row>
    <row r="10" spans="1:5" ht="24.6" customHeight="1" x14ac:dyDescent="0.25">
      <c r="A10" s="51" t="s">
        <v>14</v>
      </c>
      <c r="B10" s="52"/>
      <c r="C10" s="52"/>
      <c r="D10" s="52"/>
      <c r="E10" s="52"/>
    </row>
    <row r="11" spans="1:5" ht="27.75" customHeight="1" x14ac:dyDescent="0.25">
      <c r="A11" s="37" t="s">
        <v>26</v>
      </c>
      <c r="B11" s="37"/>
      <c r="C11" s="37"/>
      <c r="D11" s="37"/>
      <c r="E11" s="37"/>
    </row>
    <row r="12" spans="1:5" ht="17.25" customHeight="1" x14ac:dyDescent="0.25">
      <c r="A12" s="42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ht="13.5" customHeight="1" x14ac:dyDescent="0.25">
      <c r="A14" s="42" t="s">
        <v>2</v>
      </c>
      <c r="B14" s="43"/>
      <c r="C14" s="43"/>
      <c r="D14" s="43"/>
      <c r="E14" s="43"/>
    </row>
    <row r="15" spans="1:5" ht="16.5" customHeight="1" x14ac:dyDescent="0.25">
      <c r="A15" s="37" t="s">
        <v>43</v>
      </c>
      <c r="B15" s="37"/>
      <c r="C15" s="37"/>
      <c r="D15" s="37"/>
      <c r="E15" s="37"/>
    </row>
    <row r="16" spans="1:5" ht="13.5" customHeight="1" x14ac:dyDescent="0.25">
      <c r="A16" s="42" t="s">
        <v>16</v>
      </c>
      <c r="B16" s="43"/>
      <c r="C16" s="43"/>
      <c r="D16" s="43"/>
      <c r="E16" s="43"/>
    </row>
    <row r="17" spans="1:7" ht="33.75" customHeight="1" x14ac:dyDescent="0.25">
      <c r="A17" s="37" t="s">
        <v>17</v>
      </c>
      <c r="B17" s="37"/>
      <c r="C17" s="37"/>
      <c r="D17" s="37"/>
      <c r="E17" s="37"/>
    </row>
    <row r="18" spans="1:7" ht="65.25" customHeight="1" x14ac:dyDescent="0.25">
      <c r="A18" s="37" t="s">
        <v>27</v>
      </c>
      <c r="B18" s="37"/>
      <c r="C18" s="37"/>
      <c r="D18" s="37"/>
      <c r="E18" s="37"/>
    </row>
    <row r="19" spans="1:7" ht="35.25" customHeight="1" x14ac:dyDescent="0.25">
      <c r="A19" s="44" t="s">
        <v>28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39</v>
      </c>
      <c r="C22" s="3" t="s">
        <v>4</v>
      </c>
      <c r="D22" s="3">
        <v>14.27</v>
      </c>
      <c r="E22" s="8">
        <f>D22*F20*G20</f>
        <v>25467.669000000002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8352.3959999999988</v>
      </c>
    </row>
    <row r="24" spans="1:7" s="16" customFormat="1" x14ac:dyDescent="0.25">
      <c r="A24" s="21" t="s">
        <v>29</v>
      </c>
      <c r="B24" s="9" t="s">
        <v>45</v>
      </c>
      <c r="C24" s="22" t="s">
        <v>30</v>
      </c>
      <c r="D24" s="22"/>
      <c r="E24" s="11">
        <v>65</v>
      </c>
    </row>
    <row r="25" spans="1:7" s="16" customFormat="1" x14ac:dyDescent="0.25">
      <c r="A25" s="27"/>
      <c r="B25" s="36"/>
      <c r="C25" s="29"/>
      <c r="D25" s="29"/>
      <c r="E25" s="11"/>
    </row>
    <row r="26" spans="1:7" x14ac:dyDescent="0.25">
      <c r="A26" s="17" t="s">
        <v>31</v>
      </c>
      <c r="B26" s="18"/>
      <c r="C26" s="19"/>
      <c r="D26" s="19"/>
      <c r="E26" s="20">
        <f>SUM(E22:E25)</f>
        <v>33885.065000000002</v>
      </c>
    </row>
    <row r="27" spans="1:7" ht="21.6" customHeight="1" x14ac:dyDescent="0.25"/>
    <row r="28" spans="1:7" ht="33" customHeight="1" x14ac:dyDescent="0.25">
      <c r="A28" s="45" t="s">
        <v>49</v>
      </c>
      <c r="B28" s="45"/>
      <c r="C28" s="45"/>
      <c r="D28" s="45"/>
      <c r="E28" s="45"/>
    </row>
    <row r="29" spans="1:7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31.5" customHeight="1" x14ac:dyDescent="0.25">
      <c r="A31" s="37" t="s">
        <v>32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8" t="s">
        <v>44</v>
      </c>
      <c r="B36" s="38"/>
      <c r="C36" s="38"/>
      <c r="D36" s="38"/>
      <c r="E36" s="5"/>
    </row>
    <row r="37" spans="1:5" x14ac:dyDescent="0.25">
      <c r="B37" s="39" t="s">
        <v>19</v>
      </c>
      <c r="C37" s="39"/>
      <c r="D37" s="39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40" t="s">
        <v>35</v>
      </c>
      <c r="B39" s="40"/>
      <c r="C39" s="40"/>
      <c r="D39" s="40"/>
      <c r="E39" s="5"/>
    </row>
    <row r="40" spans="1:5" x14ac:dyDescent="0.25">
      <c r="B40" s="39" t="s">
        <v>19</v>
      </c>
      <c r="C40" s="39"/>
      <c r="D40" s="39"/>
      <c r="E40" s="6" t="s">
        <v>6</v>
      </c>
    </row>
    <row r="43" spans="1:5" x14ac:dyDescent="0.25">
      <c r="A43" s="30" t="s">
        <v>37</v>
      </c>
    </row>
    <row r="44" spans="1:5" x14ac:dyDescent="0.25">
      <c r="A44" s="10" t="s">
        <v>33</v>
      </c>
    </row>
    <row r="45" spans="1:5" x14ac:dyDescent="0.25">
      <c r="A45" s="2" t="s">
        <v>40</v>
      </c>
      <c r="B45" s="12">
        <v>-20961.939999999999</v>
      </c>
    </row>
    <row r="46" spans="1:5" x14ac:dyDescent="0.25">
      <c r="A46" s="2" t="s">
        <v>46</v>
      </c>
      <c r="B46" s="12"/>
    </row>
    <row r="47" spans="1:5" x14ac:dyDescent="0.25">
      <c r="A47" s="2" t="s">
        <v>36</v>
      </c>
      <c r="B47" s="13">
        <v>37756.51</v>
      </c>
    </row>
    <row r="48" spans="1:5" ht="30" x14ac:dyDescent="0.25">
      <c r="A48" s="35" t="s">
        <v>50</v>
      </c>
      <c r="B48" s="13">
        <v>416.66</v>
      </c>
    </row>
    <row r="49" spans="1:2" ht="30" x14ac:dyDescent="0.25">
      <c r="A49" s="31" t="s">
        <v>42</v>
      </c>
      <c r="B49" s="13">
        <f>E26</f>
        <v>33885.065000000002</v>
      </c>
    </row>
    <row r="50" spans="1:2" x14ac:dyDescent="0.25">
      <c r="A50" s="14" t="s">
        <v>34</v>
      </c>
      <c r="B50" s="12">
        <f>B45+B47-B49</f>
        <v>-17090.494999999999</v>
      </c>
    </row>
    <row r="51" spans="1:2" x14ac:dyDescent="0.25">
      <c r="B51" s="25"/>
    </row>
    <row r="52" spans="1:2" x14ac:dyDescent="0.25">
      <c r="B52" s="15">
        <v>-20961.939999999999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2025-04-23T06:38:55Z</dcterms:modified>
</cp:coreProperties>
</file>